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1.wmf" ContentType="image/x-wm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showHorizontalScroll="true" showVerticalScroll="true" showSheetTabs="true" xWindow="0" yWindow="0" windowWidth="16384" windowHeight="8192" tabRatio="500" firstSheet="0" activeTab="0"/>
  </bookViews>
  <sheets>
    <sheet name="sonorização" sheetId="1" state="visible" r:id="rId2"/>
  </sheets>
  <definedNames>
    <definedName function="false" hidden="false" localSheetId="0" name="Excel_BuiltIn__FilterDatabase" vbProcedure="false">#REF!</definedName>
  </definedName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<sst xmlns="http://schemas.openxmlformats.org/spreadsheetml/2006/main" count="69" uniqueCount="35">
  <si>
    <t xml:space="preserve">República Federativa do Brasil – Estado do Rio de Janeiro                                                                                                                                                                                                                                            Prefeitura de Quissamã Rua Conde de Araruama, 425 – Centro CEP 28.735-00 – Quissamã RJ                                                                                                                                                                         Secretária Municipal de Cultura Patrimônio Histórico e Lazer</t>
  </si>
  <si>
    <t xml:space="preserve">ANEXO I</t>
  </si>
  <si>
    <t xml:space="preserve">OBJETO: LOCAÇÃO DE INFRAESTRUTURA PARA EVENTOS</t>
  </si>
  <si>
    <t xml:space="preserve">  </t>
  </si>
  <si>
    <t xml:space="preserve">MINITRIO ELÉTRICO</t>
  </si>
  <si>
    <t xml:space="preserve">Item</t>
  </si>
  <si>
    <t xml:space="preserve">                                                                                   Descrição                                                                                     </t>
  </si>
  <si>
    <t xml:space="preserve"> Unid.</t>
  </si>
  <si>
    <t xml:space="preserve">Qtd.Diária</t>
  </si>
  <si>
    <t xml:space="preserve">Valor Unit.R$</t>
  </si>
  <si>
    <t xml:space="preserve">Valor Total .R$</t>
  </si>
  <si>
    <r>
      <rPr>
        <b val="true"/>
        <sz val="14"/>
        <rFont val="Arial"/>
        <family val="2"/>
      </rPr>
      <t xml:space="preserve">CAMINHÃO MODELO TIPO MINI TRIO ELÉTRICO CONTENDO PALCO E GUARDA CORPO COM AS SEGUINTES CARACTERISTICAS E MEDIDAS:
                                                                                                                                                                                                                                                                                                                                                                                                                                                                                                                                                       Palco: </t>
    </r>
    <r>
      <rPr>
        <sz val="14"/>
        <rFont val="Arial"/>
        <family val="2"/>
      </rPr>
      <t xml:space="preserve">(4m de largura x 2,40m de profundidade com altura do piso de 2m do chão) Guarda corpo de proteção nas laterais medindo no mínimo 1,10cm de altura. 
</t>
    </r>
    <r>
      <rPr>
        <b val="true"/>
        <sz val="14"/>
        <rFont val="Arial"/>
        <family val="2"/>
      </rPr>
      <t xml:space="preserve">Plataforma (avancê) </t>
    </r>
    <r>
      <rPr>
        <sz val="14"/>
        <rFont val="Arial"/>
        <family val="2"/>
      </rPr>
      <t xml:space="preserve">sendo um na frente e outro na traseira do Mini Trio Elétrico com as seguintes medidas: 2,40m de largura, 1m de profundidade e 1m de altura, com guarda corpo de proteção medindo no mínimo 1,10cm de altura.                                                                                                                                    </t>
    </r>
    <r>
      <rPr>
        <b val="true"/>
        <sz val="14"/>
        <rFont val="Arial"/>
        <family val="2"/>
      </rPr>
      <t xml:space="preserve"> Extintor de Incêndio: </t>
    </r>
    <r>
      <rPr>
        <sz val="14"/>
        <rFont val="Arial"/>
        <family val="2"/>
      </rPr>
      <t xml:space="preserve">CO2, PQS, H2O </t>
    </r>
    <r>
      <rPr>
        <b val="true"/>
        <sz val="14"/>
        <rFont val="Arial"/>
        <family val="2"/>
      </rPr>
      <t xml:space="preserve">                                                                                                                                                                                                                                                                                                                                                                                                                                                                                                               O Mini Trio Elétrico terá que ter no máximo as seguintes medidas: 
</t>
    </r>
    <r>
      <rPr>
        <sz val="14"/>
        <rFont val="Arial"/>
        <family val="2"/>
      </rPr>
      <t xml:space="preserve">Altura 3,60m, Largura 2,60m, comprimento 8m e no mínimo 6m, 2 eixos, sendo um dianteiro e um traseiro (caminhão toco) para facilitar locomoção em vias públicas, em perfeito estado de conservação da pintura e lataria. Fonte geradora de energia própria com potência de no mínimo 35kva cabinado. Cobertura em toda a área do palco superior em lona alto extinguível, em bom estado de utilização e limpa. Áreas para fixação de Banner / logomarca da municipalidade
</t>
    </r>
    <r>
      <rPr>
        <b val="true"/>
        <sz val="14"/>
        <rFont val="Arial"/>
        <family val="2"/>
      </rPr>
      <t xml:space="preserve">Sonorização do Mini Trio Elétrico:
</t>
    </r>
    <r>
      <rPr>
        <sz val="14"/>
        <rFont val="Arial"/>
        <family val="2"/>
      </rPr>
      <t xml:space="preserve">Sistema de som para frente, fundo e laterais com controle de volume independente transmitido em 3 faixas de frequência com periféricos. </t>
    </r>
  </si>
  <si>
    <t xml:space="preserve">Diária</t>
  </si>
  <si>
    <t xml:space="preserve">60</t>
  </si>
  <si>
    <r>
      <rPr>
        <b val="true"/>
        <sz val="14"/>
        <rFont val="Arial"/>
        <family val="2"/>
      </rPr>
      <t xml:space="preserve">Laterais do Mini Trio Elétrico:
</t>
    </r>
    <r>
      <rPr>
        <sz val="14"/>
        <rFont val="Arial"/>
        <family val="2"/>
      </rPr>
      <t xml:space="preserve">16 Alto falantes de grave de 18”, com 1000 w de potência cada. 
16 Alto falantes de médio grave de 12”, com 500 w de potência cada. 
12 cornetas com driver Titanium 125 Rms 8 ohms
</t>
    </r>
    <r>
      <rPr>
        <b val="true"/>
        <sz val="14"/>
        <rFont val="Arial"/>
        <family val="2"/>
      </rPr>
      <t xml:space="preserve">Frente e Fundo do Mini Trio Elétrico:
</t>
    </r>
    <r>
      <rPr>
        <sz val="14"/>
        <rFont val="Arial"/>
        <family val="2"/>
      </rPr>
      <t xml:space="preserve">08 Alto falantes de grave de 18”, com 1000 w de potência cada. 
16 Alto falantes de médio grave de 12”, com 600 w de potência cada. 
16 cornetas com driver Titanium 125 Rms 8 ohms </t>
    </r>
    <r>
      <rPr>
        <b val="true"/>
        <sz val="14"/>
        <rFont val="Arial"/>
        <family val="2"/>
      </rPr>
      <t xml:space="preserve">                                                                                                                                                                                                                                                                                                               Amplificador:                                                                                                                                                                
</t>
    </r>
    <r>
      <rPr>
        <sz val="14"/>
        <rFont val="Arial"/>
        <family val="2"/>
      </rPr>
      <t xml:space="preserve">04 potências com saída de RMS: 10.000w
04 potências com saída de RMS 6.000w
04 potências</t>
    </r>
    <r>
      <rPr>
        <b val="true"/>
        <sz val="14"/>
        <rFont val="Arial"/>
        <family val="2"/>
      </rPr>
      <t xml:space="preserve"> </t>
    </r>
    <r>
      <rPr>
        <sz val="14"/>
        <rFont val="Arial"/>
        <family val="2"/>
      </rPr>
      <t xml:space="preserve"> 2.400w  </t>
    </r>
    <r>
      <rPr>
        <b val="true"/>
        <sz val="14"/>
        <rFont val="Arial"/>
        <family val="2"/>
      </rPr>
      <t xml:space="preserve">                                                                                                                                                                                                                                                                                                                                                                                   Periférico:                                                                                                                                                                                              </t>
    </r>
    <r>
      <rPr>
        <sz val="14"/>
        <rFont val="Arial"/>
        <family val="2"/>
      </rPr>
      <t xml:space="preserve">01 console digital com no mínimo 32 canais de entrada XLR, 16 Saídas auxiliares mais L e R.     </t>
    </r>
    <r>
      <rPr>
        <b val="true"/>
        <sz val="14"/>
        <rFont val="Arial"/>
        <family val="2"/>
      </rPr>
      <t xml:space="preserve">                                                                                                                                                                                                                                                                                                                                                                                                                                                                                                                                                                                                   
</t>
    </r>
    <r>
      <rPr>
        <sz val="14"/>
        <rFont val="Arial"/>
        <family val="2"/>
      </rPr>
      <t xml:space="preserve">01 Crossover digital 
01 Amplificador para fone de ouvido 8ch 
08 Fones de ouvido de boa qualidade com bom estado de conservação   04 Monitores Ativo 400 w rms
02 Microfones sem fio UHF com frequência ajustável.    </t>
    </r>
    <r>
      <rPr>
        <b val="true"/>
        <sz val="14"/>
        <rFont val="Arial"/>
        <family val="2"/>
      </rPr>
      <t xml:space="preserve">                    </t>
    </r>
  </si>
  <si>
    <r>
      <rPr>
        <sz val="14"/>
        <rFont val="Arial"/>
        <family val="2"/>
      </rPr>
      <t xml:space="preserve">16 Microfones SM 58 / 57 
01 kit de microfone para bateria
20 Pedestais tipo girafa
08 Direct Box ativo. 
01 Bateria acústica completa com pele hidráulica. 
01 Notebook
01 Cubo para guitarra. 
01 Cubo para contrabaixo. 
Cabos, plugs e conectores em boas condições de uso para o bom funcionamento de todo o equipamento. 
</t>
    </r>
    <r>
      <rPr>
        <b val="true"/>
        <sz val="14"/>
        <rFont val="Arial"/>
        <family val="2"/>
      </rPr>
      <t xml:space="preserve">Iluminação: 
</t>
    </r>
    <r>
      <rPr>
        <sz val="14"/>
        <rFont val="Arial"/>
        <family val="2"/>
      </rPr>
      <t xml:space="preserve">24 Refletor par lead 3 w RGBW. 
04 Moving Beam
06 Strobo Atomic Led 1000w
02 Lazer 500mw
02 Máquinas de Fumaça
01 Mesa de luz controladora para os refletores e os movings                                                                                                                                                                                                                                                                                                                                                                                                                                                           </t>
    </r>
    <r>
      <rPr>
        <b val="true"/>
        <sz val="14"/>
        <rFont val="Arial"/>
        <family val="2"/>
      </rPr>
      <t xml:space="preserve">OBS: Haverá vistoria Técnica   </t>
    </r>
    <r>
      <rPr>
        <sz val="14"/>
        <rFont val="Arial"/>
        <family val="2"/>
      </rPr>
      <t xml:space="preserve">                                                                                  </t>
    </r>
  </si>
  <si>
    <t xml:space="preserve">TOTAL</t>
  </si>
  <si>
    <t xml:space="preserve">                 MÃO DE OBRA</t>
  </si>
  <si>
    <t xml:space="preserve">Descrição</t>
  </si>
  <si>
    <t xml:space="preserve">Qtd. Diária</t>
  </si>
  <si>
    <t xml:space="preserve">Valor Unit. R$</t>
  </si>
  <si>
    <t xml:space="preserve">Valor Total. R$</t>
  </si>
  <si>
    <t xml:space="preserve">Técnico de Som</t>
  </si>
  <si>
    <t xml:space="preserve">Técnico de Luz</t>
  </si>
  <si>
    <t xml:space="preserve">Auxiliar Técnico</t>
  </si>
  <si>
    <t xml:space="preserve">Ajudante</t>
  </si>
  <si>
    <t xml:space="preserve">Motorista</t>
  </si>
  <si>
    <t xml:space="preserve">TotaL</t>
  </si>
  <si>
    <t xml:space="preserve">PAINEL DE LED</t>
  </si>
  <si>
    <t xml:space="preserve">                                                                                              Descrição                                                                           </t>
  </si>
  <si>
    <t xml:space="preserve">1.1</t>
  </si>
  <si>
    <r>
      <rPr>
        <b val="true"/>
        <sz val="14"/>
        <rFont val="Arial"/>
        <family val="2"/>
      </rPr>
      <t xml:space="preserve">PAINEL DE LED: MODELO P3 OUTDOOR SMD VAZADO COM ALTA RESOLUÇÃO PARA SEREM UTILIZADOS NO MIMI TRIO ELÉTRICO:
</t>
    </r>
    <r>
      <rPr>
        <sz val="14"/>
        <rFont val="Arial"/>
        <family val="2"/>
      </rPr>
      <t xml:space="preserve">13 m² de de Painel de LED outdoor modelo P3 vazado placas medindo 50x100
Totalizando 26 placas com voltagem 220v, distância Minima 5,0 Metros, Brilho 7.000 Nits com alta definição e densidade do pixel Definição de 5mm; · Configuração de pixel: 1R, 1G, 1B;  Brilho: 8.000cd/m²;  Ângulo de visualização horizontal: 110° · Ângulo de visualização vertical: 60º · Densidade de pixels: 8.789p/m². O painel deverá permitir veiculação de textos, gráficos, fotos, sinalização, vinhetas, replay, gravações ao vivo ou qualquer outra reprodução de vídeo, bem como aos principais software de reprodução.                                                                                                                                  </t>
    </r>
    <r>
      <rPr>
        <b val="true"/>
        <sz val="14"/>
        <rFont val="Arial"/>
        <family val="2"/>
      </rPr>
      <t xml:space="preserve">As placas de LED serão distribuídas da seguinte forma:
</t>
    </r>
    <r>
      <rPr>
        <sz val="14"/>
        <rFont val="Arial"/>
        <family val="2"/>
      </rPr>
      <t xml:space="preserve">16 placas de LED nas laterais do mini trio elétrico (corrimão / guarda corpo)
10 placas de LED na frente e fundo do mini trio elétrico.                                                                                                                                                                                                                                        </t>
    </r>
    <r>
      <rPr>
        <b val="true"/>
        <sz val="14"/>
        <rFont val="Arial"/>
        <family val="2"/>
      </rPr>
      <t xml:space="preserve">OBS 1: </t>
    </r>
    <r>
      <rPr>
        <sz val="14"/>
        <rFont val="Arial"/>
        <family val="2"/>
      </rPr>
      <t xml:space="preserve">Os painéis de LED vazado, se faz necessário para que não obstrua a propagação do som.
</t>
    </r>
    <r>
      <rPr>
        <b val="true"/>
        <sz val="14"/>
        <rFont val="Arial"/>
        <family val="2"/>
      </rPr>
      <t xml:space="preserve">OBS 2: Haverá vistoria Técnica</t>
    </r>
  </si>
  <si>
    <t xml:space="preserve">Total</t>
  </si>
  <si>
    <t xml:space="preserve">Operador de Painel de Led </t>
  </si>
  <si>
    <t xml:space="preserve">TOTAL GERAL</t>
  </si>
</sst>
</file>

<file path=xl/styles.xml><?xml version="1.0" encoding="utf-8"?>
<styleSheet xmlns="http://schemas.openxmlformats.org/spreadsheetml/2006/main">
  <numFmts count="6">
    <numFmt numFmtId="164" formatCode="General"/>
    <numFmt numFmtId="165" formatCode="#,##0"/>
    <numFmt numFmtId="166" formatCode="[$R$-416]\ #,##0.00;[RED]\-[$R$-416]\ #,##0.00"/>
    <numFmt numFmtId="167" formatCode="@"/>
    <numFmt numFmtId="168" formatCode="&quot; R$ &quot;* #,##0.00\ ;&quot;-R$ &quot;* #,##0.00\ ;&quot; R$ &quot;* \-#\ ;\ @\ "/>
    <numFmt numFmtId="169" formatCode="&quot;R$ &quot;#,##0.00"/>
  </numFmts>
  <fonts count="10">
    <font>
      <sz val="10"/>
      <name val="Arial"/>
      <family val="2"/>
    </font>
    <font>
      <sz val="10"/>
      <name val="Arial"/>
      <family val="0"/>
    </font>
    <font>
      <sz val="10"/>
      <name val="Arial"/>
      <family val="0"/>
    </font>
    <font>
      <sz val="10"/>
      <name val="Arial"/>
      <family val="0"/>
    </font>
    <font>
      <sz val="12"/>
      <name val="Arial"/>
      <family val="2"/>
    </font>
    <font>
      <b val="true"/>
      <sz val="16"/>
      <name val="Arial"/>
      <family val="2"/>
    </font>
    <font>
      <b val="true"/>
      <sz val="14"/>
      <name val="Arial"/>
      <family val="2"/>
    </font>
    <font>
      <sz val="14"/>
      <name val="Arial"/>
      <family val="2"/>
    </font>
    <font>
      <b val="true"/>
      <sz val="14"/>
      <color rgb="FF000000"/>
      <name val="Arial"/>
      <family val="2"/>
    </font>
    <font>
      <sz val="14"/>
      <color rgb="FF000000"/>
      <name val="Arial"/>
      <family val="2"/>
    </font>
  </fonts>
  <fills count="4">
    <fill>
      <patternFill patternType="none"/>
    </fill>
    <fill>
      <patternFill patternType="gray125"/>
    </fill>
    <fill>
      <patternFill patternType="solid">
        <fgColor rgb="FFCCCCCC"/>
        <bgColor rgb="FFCCCCFF"/>
      </patternFill>
    </fill>
    <fill>
      <patternFill patternType="solid">
        <fgColor rgb="FFFFFFFF"/>
        <bgColor rgb="FFFFFFCC"/>
      </patternFill>
    </fill>
  </fills>
  <borders count="13">
    <border diagonalUp="false" diagonalDown="false">
      <left/>
      <right/>
      <top/>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style="hair"/>
      <bottom style="hair"/>
      <diagonal/>
    </border>
    <border diagonalUp="false" diagonalDown="false">
      <left style="thin"/>
      <right/>
      <top/>
      <bottom/>
      <diagonal/>
    </border>
    <border diagonalUp="false" diagonalDown="false">
      <left/>
      <right style="thin"/>
      <top/>
      <bottom/>
      <diagonal/>
    </border>
    <border diagonalUp="false" diagonalDown="false">
      <left style="thin"/>
      <right/>
      <top style="hair"/>
      <bottom/>
      <diagonal/>
    </border>
    <border diagonalUp="false" diagonalDown="false">
      <left/>
      <right/>
      <top style="hair"/>
      <bottom/>
      <diagonal/>
    </border>
    <border diagonalUp="false" diagonalDown="false">
      <left/>
      <right style="thin"/>
      <top style="hair"/>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5" fontId="4" fillId="0" borderId="0" xfId="0" applyFont="true" applyBorder="false" applyAlignment="true" applyProtection="false">
      <alignment horizontal="center" vertical="center" textRotation="0" wrapText="false" indent="0" shrinkToFit="false"/>
      <protection locked="true" hidden="false"/>
    </xf>
    <xf numFmtId="166" fontId="4" fillId="0" borderId="0" xfId="0" applyFont="true" applyBorder="false" applyAlignment="true" applyProtection="false">
      <alignment horizontal="center" vertical="center" textRotation="0" wrapText="false" indent="0" shrinkToFit="false"/>
      <protection locked="true" hidden="false"/>
    </xf>
    <xf numFmtId="166" fontId="4" fillId="0" borderId="0" xfId="0" applyFont="true" applyBorder="false" applyAlignment="true" applyProtection="false">
      <alignment horizontal="general" vertical="center"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6" fillId="0" borderId="2" xfId="0" applyFont="true" applyBorder="true" applyAlignment="true" applyProtection="false">
      <alignment horizontal="center" vertical="center" textRotation="0" wrapText="true" indent="0" shrinkToFit="false"/>
      <protection locked="true" hidden="false"/>
    </xf>
    <xf numFmtId="164" fontId="6" fillId="2" borderId="3" xfId="0" applyFont="true" applyBorder="tru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4" fontId="7" fillId="0" borderId="4" xfId="0" applyFont="true" applyBorder="true" applyAlignment="true" applyProtection="false">
      <alignment horizontal="general" vertical="center" textRotation="0" wrapText="false" indent="0" shrinkToFit="false"/>
      <protection locked="true" hidden="false"/>
    </xf>
    <xf numFmtId="164" fontId="7" fillId="0" borderId="0" xfId="0" applyFont="true" applyBorder="true" applyAlignment="true" applyProtection="false">
      <alignment horizontal="general" vertical="center" textRotation="0" wrapText="true" indent="0" shrinkToFit="false"/>
      <protection locked="true" hidden="false"/>
    </xf>
    <xf numFmtId="165" fontId="7" fillId="0" borderId="0" xfId="0" applyFont="true" applyBorder="true" applyAlignment="true" applyProtection="false">
      <alignment horizontal="center" vertical="center" textRotation="0" wrapText="false" indent="0" shrinkToFit="false"/>
      <protection locked="true" hidden="false"/>
    </xf>
    <xf numFmtId="166" fontId="7" fillId="0" borderId="0" xfId="0" applyFont="true" applyBorder="true" applyAlignment="true" applyProtection="false">
      <alignment horizontal="center" vertical="center" textRotation="0" wrapText="false" indent="0" shrinkToFit="false"/>
      <protection locked="true" hidden="false"/>
    </xf>
    <xf numFmtId="166" fontId="7" fillId="0" borderId="5" xfId="0" applyFont="true" applyBorder="true" applyAlignment="true" applyProtection="false">
      <alignment horizontal="general" vertical="center" textRotation="0" wrapText="false" indent="0" shrinkToFit="false"/>
      <protection locked="true" hidden="false"/>
    </xf>
    <xf numFmtId="164" fontId="6" fillId="2" borderId="6" xfId="0" applyFont="true" applyBorder="true" applyAlignment="true" applyProtection="true">
      <alignment horizontal="general" vertical="center" textRotation="0" wrapText="true" indent="0" shrinkToFit="false"/>
      <protection locked="true" hidden="false"/>
    </xf>
    <xf numFmtId="164" fontId="6" fillId="2" borderId="7" xfId="0" applyFont="true" applyBorder="true" applyAlignment="true" applyProtection="true">
      <alignment horizontal="right" vertical="center" textRotation="0" wrapText="true" indent="0" shrinkToFit="false"/>
      <protection locked="true" hidden="false"/>
    </xf>
    <xf numFmtId="164" fontId="6" fillId="2" borderId="7" xfId="0" applyFont="true" applyBorder="true" applyAlignment="true" applyProtection="true">
      <alignment horizontal="general" vertical="center" textRotation="0" wrapText="true" indent="0" shrinkToFit="false"/>
      <protection locked="true" hidden="false"/>
    </xf>
    <xf numFmtId="164" fontId="6" fillId="2" borderId="8" xfId="0" applyFont="true" applyBorder="true" applyAlignment="true" applyProtection="true">
      <alignment horizontal="general" vertical="center" textRotation="0" wrapText="true" indent="0" shrinkToFit="false"/>
      <protection locked="true" hidden="false"/>
    </xf>
    <xf numFmtId="164" fontId="6" fillId="3" borderId="9" xfId="0" applyFont="true" applyBorder="true" applyAlignment="true" applyProtection="true">
      <alignment horizontal="center" vertical="center" textRotation="0" wrapText="true" indent="0" shrinkToFit="false"/>
      <protection locked="true" hidden="false"/>
    </xf>
    <xf numFmtId="164" fontId="6" fillId="0" borderId="10" xfId="0" applyFont="true" applyBorder="true" applyAlignment="true" applyProtection="false">
      <alignment horizontal="left" vertical="center" textRotation="0" wrapText="true" indent="0" shrinkToFit="false"/>
      <protection locked="true" hidden="false"/>
    </xf>
    <xf numFmtId="167" fontId="8" fillId="0" borderId="9" xfId="0" applyFont="true" applyBorder="true" applyAlignment="true" applyProtection="true">
      <alignment horizontal="center" vertical="center" textRotation="0" wrapText="false" indent="0" shrinkToFit="false"/>
      <protection locked="true" hidden="false"/>
    </xf>
    <xf numFmtId="166" fontId="6" fillId="0" borderId="9" xfId="0" applyFont="true" applyBorder="true" applyAlignment="true" applyProtection="true">
      <alignment horizontal="center" vertical="center" textRotation="0" wrapText="false" indent="0" shrinkToFit="false"/>
      <protection locked="true" hidden="false"/>
    </xf>
    <xf numFmtId="164" fontId="7" fillId="0" borderId="9" xfId="0" applyFont="true" applyBorder="true" applyAlignment="true" applyProtection="true">
      <alignment horizontal="center" vertical="center" textRotation="0" wrapText="true" indent="0" shrinkToFit="false"/>
      <protection locked="true" hidden="false"/>
    </xf>
    <xf numFmtId="164" fontId="6" fillId="3" borderId="9" xfId="0" applyFont="true" applyBorder="true" applyAlignment="true" applyProtection="true">
      <alignment horizontal="left" vertical="center" textRotation="0" wrapText="true" indent="1" shrinkToFit="false"/>
      <protection locked="true" hidden="false"/>
    </xf>
    <xf numFmtId="164" fontId="7" fillId="0" borderId="9" xfId="0" applyFont="true" applyBorder="true" applyAlignment="true" applyProtection="false">
      <alignment horizontal="center" vertical="center" textRotation="0" wrapText="false" indent="0" shrinkToFit="false"/>
      <protection locked="true" hidden="false"/>
    </xf>
    <xf numFmtId="167" fontId="7" fillId="0" borderId="9" xfId="17" applyFont="true" applyBorder="true" applyAlignment="true" applyProtection="true">
      <alignment horizontal="center" vertical="center" textRotation="0" wrapText="false" indent="0" shrinkToFit="false"/>
      <protection locked="true" hidden="false"/>
    </xf>
    <xf numFmtId="169" fontId="7" fillId="0" borderId="9" xfId="17" applyFont="true" applyBorder="true" applyAlignment="true" applyProtection="true">
      <alignment horizontal="center" vertical="center" textRotation="0" wrapText="false" indent="0" shrinkToFit="false"/>
      <protection locked="true" hidden="false"/>
    </xf>
    <xf numFmtId="166" fontId="7" fillId="0" borderId="9" xfId="0" applyFont="true" applyBorder="true" applyAlignment="true" applyProtection="true">
      <alignment horizontal="center" vertical="center" textRotation="0" wrapText="false" indent="0" shrinkToFit="false"/>
      <protection locked="true" hidden="false"/>
    </xf>
    <xf numFmtId="164" fontId="9" fillId="0" borderId="9" xfId="0" applyFont="true" applyBorder="true" applyAlignment="true" applyProtection="true">
      <alignment horizontal="center" vertical="center" textRotation="0" wrapText="false" indent="0" shrinkToFit="false"/>
      <protection locked="true" hidden="false"/>
    </xf>
    <xf numFmtId="164" fontId="7" fillId="0" borderId="9" xfId="0" applyFont="true" applyBorder="true" applyAlignment="true" applyProtection="false">
      <alignment horizontal="left" vertical="top" textRotation="0" wrapText="true" indent="1" shrinkToFit="false"/>
      <protection locked="true" hidden="false"/>
    </xf>
    <xf numFmtId="164" fontId="7" fillId="0" borderId="10" xfId="0" applyFont="true" applyBorder="true" applyAlignment="true" applyProtection="true">
      <alignment horizontal="center" vertical="center" textRotation="0" wrapText="true" indent="0" shrinkToFit="false"/>
      <protection locked="true" hidden="false"/>
    </xf>
    <xf numFmtId="164" fontId="7" fillId="0" borderId="11" xfId="0" applyFont="true" applyBorder="true" applyAlignment="true" applyProtection="false">
      <alignment horizontal="left" vertical="center" textRotation="0" wrapText="true" indent="0" shrinkToFit="false"/>
      <protection locked="true" hidden="false"/>
    </xf>
    <xf numFmtId="164" fontId="9" fillId="0" borderId="11" xfId="0" applyFont="true" applyBorder="true" applyAlignment="true" applyProtection="true">
      <alignment horizontal="center" vertical="center" textRotation="0" wrapText="false" indent="0" shrinkToFit="false"/>
      <protection locked="true" hidden="false"/>
    </xf>
    <xf numFmtId="167" fontId="7" fillId="0" borderId="11" xfId="17" applyFont="true" applyBorder="true" applyAlignment="true" applyProtection="true">
      <alignment horizontal="center" vertical="center" textRotation="0" wrapText="false" indent="0" shrinkToFit="false"/>
      <protection locked="true" hidden="false"/>
    </xf>
    <xf numFmtId="169" fontId="6" fillId="0" borderId="12" xfId="17" applyFont="true" applyBorder="true" applyAlignment="true" applyProtection="true">
      <alignment horizontal="right" vertical="center" textRotation="0" wrapText="false" indent="0" shrinkToFit="false"/>
      <protection locked="true" hidden="false"/>
    </xf>
    <xf numFmtId="164" fontId="6" fillId="2" borderId="9" xfId="0" applyFont="true" applyBorder="true" applyAlignment="true" applyProtection="false">
      <alignment horizontal="center" vertical="center" textRotation="0" wrapText="true" indent="0" shrinkToFit="false"/>
      <protection locked="true" hidden="false"/>
    </xf>
    <xf numFmtId="164" fontId="6" fillId="0" borderId="9" xfId="0" applyFont="true" applyBorder="true" applyAlignment="true" applyProtection="false">
      <alignment horizontal="center" vertical="center" textRotation="0" wrapText="true" indent="0" shrinkToFit="false"/>
      <protection locked="true" hidden="false"/>
    </xf>
    <xf numFmtId="164" fontId="7" fillId="0" borderId="9" xfId="0" applyFont="true" applyBorder="true" applyAlignment="true" applyProtection="false">
      <alignment horizontal="left" vertical="bottom" textRotation="0" wrapText="true" indent="1" shrinkToFit="false"/>
      <protection locked="true" hidden="false"/>
    </xf>
    <xf numFmtId="167" fontId="9" fillId="0" borderId="9" xfId="0" applyFont="true" applyBorder="true" applyAlignment="true" applyProtection="true">
      <alignment horizontal="center" vertical="center" textRotation="0" wrapText="false" indent="0" shrinkToFit="false"/>
      <protection locked="true" hidden="false"/>
    </xf>
    <xf numFmtId="164" fontId="7" fillId="0" borderId="9" xfId="0" applyFont="true" applyBorder="true" applyAlignment="true" applyProtection="false">
      <alignment horizontal="left" vertical="center" textRotation="0" wrapText="true" indent="1" shrinkToFit="false"/>
      <protection locked="true" hidden="false"/>
    </xf>
    <xf numFmtId="169" fontId="6" fillId="0" borderId="9" xfId="17" applyFont="true" applyBorder="true" applyAlignment="true" applyProtection="true">
      <alignment horizontal="right"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general" vertical="center" textRotation="0" wrapText="true" indent="0" shrinkToFit="false"/>
      <protection locked="true" hidden="false"/>
    </xf>
    <xf numFmtId="165" fontId="7" fillId="0" borderId="0" xfId="0" applyFont="true" applyBorder="false" applyAlignment="true" applyProtection="false">
      <alignment horizontal="center" vertical="center" textRotation="0" wrapText="false" indent="0" shrinkToFit="false"/>
      <protection locked="true" hidden="false"/>
    </xf>
    <xf numFmtId="166" fontId="7" fillId="0" borderId="0" xfId="0" applyFont="true" applyBorder="false" applyAlignment="true" applyProtection="false">
      <alignment horizontal="center" vertical="center" textRotation="0" wrapText="false" indent="0" shrinkToFit="false"/>
      <protection locked="true" hidden="false"/>
    </xf>
    <xf numFmtId="166" fontId="7" fillId="0" borderId="0" xfId="0" applyFont="true" applyBorder="false" applyAlignment="true" applyProtection="false">
      <alignment horizontal="general" vertical="center" textRotation="0" wrapText="false" indent="0" shrinkToFit="false"/>
      <protection locked="true" hidden="false"/>
    </xf>
    <xf numFmtId="164" fontId="6" fillId="2" borderId="12" xfId="0" applyFont="true" applyBorder="true" applyAlignment="true" applyProtection="true">
      <alignment horizontal="center" vertical="center"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1" shrinkToFit="false"/>
      <protection locked="true" hidden="false"/>
    </xf>
    <xf numFmtId="166" fontId="6" fillId="0" borderId="9" xfId="0" applyFont="true" applyBorder="true" applyAlignment="true" applyProtection="true">
      <alignment horizontal="right" vertical="center" textRotation="0" wrapText="true" indent="0" shrinkToFit="false"/>
      <protection locked="true" hidden="false"/>
    </xf>
    <xf numFmtId="164" fontId="6" fillId="3" borderId="9" xfId="0" applyFont="true" applyBorder="true" applyAlignment="true" applyProtection="true">
      <alignment horizontal="right" vertical="bottom" textRotation="0" wrapText="true" indent="0" shrinkToFit="false"/>
      <protection locked="true" hidden="false"/>
    </xf>
    <xf numFmtId="166" fontId="6" fillId="0" borderId="9" xfId="0" applyFont="true" applyBorder="true" applyAlignment="true" applyProtection="false">
      <alignment horizontal="center"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wm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2169360</xdr:colOff>
      <xdr:row>0</xdr:row>
      <xdr:rowOff>68400</xdr:rowOff>
    </xdr:from>
    <xdr:to>
      <xdr:col>1</xdr:col>
      <xdr:colOff>3813120</xdr:colOff>
      <xdr:row>11</xdr:row>
      <xdr:rowOff>56160</xdr:rowOff>
    </xdr:to>
    <xdr:pic>
      <xdr:nvPicPr>
        <xdr:cNvPr id="0" name="Imagem 1" descr=""/>
        <xdr:cNvPicPr/>
      </xdr:nvPicPr>
      <xdr:blipFill>
        <a:blip r:embed="rId1">
          <a:alphaModFix amt="0"/>
        </a:blip>
        <a:stretch/>
      </xdr:blipFill>
      <xdr:spPr>
        <a:xfrm>
          <a:off x="2831400" y="68400"/>
          <a:ext cx="1643760" cy="141516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V48"/>
  <sheetViews>
    <sheetView showFormulas="false" showGridLines="true" showRowColHeaders="true" showZeros="true" rightToLeft="false" tabSelected="true" showOutlineSymbols="true" defaultGridColor="true" view="pageBreakPreview" topLeftCell="A28" colorId="64" zoomScale="58" zoomScaleNormal="65" zoomScalePageLayoutView="58" workbookViewId="0">
      <selection pane="topLeft" activeCell="F48" activeCellId="0" sqref="F48"/>
    </sheetView>
  </sheetViews>
  <sheetFormatPr defaultColWidth="11.515625" defaultRowHeight="17" zeroHeight="false" outlineLevelRow="0" outlineLevelCol="0"/>
  <cols>
    <col collapsed="false" customWidth="true" hidden="false" outlineLevel="0" max="1" min="1" style="1" width="9.39"/>
    <col collapsed="false" customWidth="true" hidden="false" outlineLevel="0" max="2" min="2" style="2" width="146.36"/>
    <col collapsed="false" customWidth="true" hidden="false" outlineLevel="0" max="3" min="3" style="3" width="16.6"/>
    <col collapsed="false" customWidth="true" hidden="false" outlineLevel="0" max="4" min="4" style="3" width="19.6"/>
    <col collapsed="false" customWidth="true" hidden="false" outlineLevel="0" max="5" min="5" style="4" width="26.26"/>
    <col collapsed="false" customWidth="true" hidden="false" outlineLevel="0" max="6" min="6" style="5" width="28.59"/>
    <col collapsed="false" customWidth="false" hidden="false" outlineLevel="0" max="8" min="7" style="2" width="11.5"/>
    <col collapsed="false" customWidth="false" hidden="false" outlineLevel="0" max="14" min="9" style="6" width="11.5"/>
    <col collapsed="false" customWidth="false" hidden="false" outlineLevel="0" max="257" min="15" style="2" width="11.5"/>
  </cols>
  <sheetData>
    <row r="1" customFormat="false" ht="15" hidden="false" customHeight="true" outlineLevel="0" collapsed="false">
      <c r="A1" s="7" t="s">
        <v>0</v>
      </c>
      <c r="B1" s="7"/>
      <c r="C1" s="7"/>
      <c r="D1" s="7"/>
      <c r="E1" s="7"/>
      <c r="F1" s="7"/>
    </row>
    <row r="2" customFormat="false" ht="17" hidden="false" customHeight="false" outlineLevel="0" collapsed="false">
      <c r="A2" s="7"/>
      <c r="B2" s="7"/>
      <c r="C2" s="7"/>
      <c r="D2" s="7"/>
      <c r="E2" s="7"/>
      <c r="F2" s="7"/>
    </row>
    <row r="3" customFormat="false" ht="17" hidden="false" customHeight="false" outlineLevel="0" collapsed="false">
      <c r="A3" s="7"/>
      <c r="B3" s="7"/>
      <c r="C3" s="7"/>
      <c r="D3" s="7"/>
      <c r="E3" s="7"/>
      <c r="F3" s="7"/>
    </row>
    <row r="4" customFormat="false" ht="17" hidden="false" customHeight="false" outlineLevel="0" collapsed="false">
      <c r="A4" s="7"/>
      <c r="B4" s="7"/>
      <c r="C4" s="7"/>
      <c r="D4" s="7"/>
      <c r="E4" s="7"/>
      <c r="F4" s="7"/>
    </row>
    <row r="5" customFormat="false" ht="17" hidden="false" customHeight="false" outlineLevel="0" collapsed="false">
      <c r="A5" s="7"/>
      <c r="B5" s="7"/>
      <c r="C5" s="7"/>
      <c r="D5" s="7"/>
      <c r="E5" s="7"/>
      <c r="F5" s="7"/>
    </row>
    <row r="6" customFormat="false" ht="14.4" hidden="false" customHeight="true" outlineLevel="0" collapsed="false">
      <c r="A6" s="7"/>
      <c r="B6" s="7"/>
      <c r="C6" s="7"/>
      <c r="D6" s="7"/>
      <c r="E6" s="7"/>
      <c r="F6" s="7"/>
    </row>
    <row r="7" customFormat="false" ht="7.8" hidden="true" customHeight="true" outlineLevel="0" collapsed="false">
      <c r="A7" s="7"/>
      <c r="B7" s="7"/>
      <c r="C7" s="7"/>
      <c r="D7" s="7"/>
      <c r="E7" s="7"/>
      <c r="F7" s="7"/>
    </row>
    <row r="8" customFormat="false" ht="11.4" hidden="true" customHeight="true" outlineLevel="0" collapsed="false">
      <c r="A8" s="7"/>
      <c r="B8" s="7"/>
      <c r="C8" s="7"/>
      <c r="D8" s="7"/>
      <c r="E8" s="7"/>
      <c r="F8" s="7"/>
    </row>
    <row r="9" customFormat="false" ht="8.4" hidden="true" customHeight="true" outlineLevel="0" collapsed="false">
      <c r="A9" s="7"/>
      <c r="B9" s="7"/>
      <c r="C9" s="7"/>
      <c r="D9" s="7"/>
      <c r="E9" s="7"/>
      <c r="F9" s="7"/>
    </row>
    <row r="10" customFormat="false" ht="5.4" hidden="true" customHeight="true" outlineLevel="0" collapsed="false">
      <c r="A10" s="7"/>
      <c r="B10" s="7"/>
      <c r="C10" s="7"/>
      <c r="D10" s="7"/>
      <c r="E10" s="7"/>
      <c r="F10" s="7"/>
    </row>
    <row r="11" customFormat="false" ht="15" hidden="false" customHeight="true" outlineLevel="0" collapsed="false">
      <c r="A11" s="8" t="s">
        <v>1</v>
      </c>
      <c r="B11" s="8"/>
      <c r="C11" s="8"/>
      <c r="D11" s="8"/>
      <c r="E11" s="8"/>
      <c r="F11" s="8"/>
    </row>
    <row r="12" customFormat="false" ht="17" hidden="false" customHeight="false" outlineLevel="0" collapsed="false">
      <c r="A12" s="8"/>
      <c r="B12" s="8"/>
      <c r="C12" s="8"/>
      <c r="D12" s="8"/>
      <c r="E12" s="8"/>
      <c r="F12" s="8"/>
    </row>
    <row r="13" customFormat="false" ht="4.2" hidden="false" customHeight="true" outlineLevel="0" collapsed="false">
      <c r="A13" s="8"/>
      <c r="B13" s="8"/>
      <c r="C13" s="8"/>
      <c r="D13" s="8"/>
      <c r="E13" s="8"/>
      <c r="F13" s="8"/>
    </row>
    <row r="14" customFormat="false" ht="15" hidden="false" customHeight="true" outlineLevel="0" collapsed="false">
      <c r="A14" s="8"/>
      <c r="B14" s="8"/>
      <c r="C14" s="8"/>
      <c r="D14" s="8"/>
      <c r="E14" s="8"/>
      <c r="F14" s="8"/>
    </row>
    <row r="15" customFormat="false" ht="26.4" hidden="false" customHeight="true" outlineLevel="0" collapsed="false">
      <c r="A15" s="8"/>
      <c r="B15" s="8"/>
      <c r="C15" s="8"/>
      <c r="D15" s="8"/>
      <c r="E15" s="8"/>
      <c r="F15" s="8"/>
    </row>
    <row r="16" customFormat="false" ht="15" hidden="true" customHeight="true" outlineLevel="0" collapsed="false">
      <c r="A16" s="8"/>
      <c r="B16" s="8"/>
      <c r="C16" s="8"/>
      <c r="D16" s="8"/>
      <c r="E16" s="8"/>
      <c r="F16" s="8"/>
    </row>
    <row r="17" customFormat="false" ht="0.6" hidden="true" customHeight="true" outlineLevel="0" collapsed="false">
      <c r="A17" s="8"/>
      <c r="B17" s="8"/>
      <c r="C17" s="8"/>
      <c r="D17" s="8"/>
      <c r="E17" s="8"/>
      <c r="F17" s="8"/>
    </row>
    <row r="18" customFormat="false" ht="12" hidden="true" customHeight="true" outlineLevel="0" collapsed="false">
      <c r="A18" s="8"/>
      <c r="B18" s="8"/>
      <c r="C18" s="8"/>
      <c r="D18" s="8"/>
      <c r="E18" s="8"/>
      <c r="F18" s="8"/>
    </row>
    <row r="19" customFormat="false" ht="15" hidden="true" customHeight="true" outlineLevel="0" collapsed="false">
      <c r="A19" s="8"/>
      <c r="B19" s="8"/>
      <c r="C19" s="8"/>
      <c r="D19" s="8"/>
      <c r="E19" s="8"/>
      <c r="F19" s="8"/>
    </row>
    <row r="20" customFormat="false" ht="8.4" hidden="false" customHeight="true" outlineLevel="0" collapsed="false">
      <c r="A20" s="8"/>
      <c r="B20" s="8"/>
      <c r="C20" s="8"/>
      <c r="D20" s="8"/>
      <c r="E20" s="8"/>
      <c r="F20" s="8"/>
    </row>
    <row r="21" s="10" customFormat="true" ht="25.8" hidden="false" customHeight="true" outlineLevel="0" collapsed="false">
      <c r="A21" s="9" t="s">
        <v>2</v>
      </c>
      <c r="B21" s="9"/>
      <c r="C21" s="9"/>
      <c r="D21" s="9"/>
      <c r="E21" s="9"/>
      <c r="F21" s="9"/>
      <c r="I21" s="6"/>
      <c r="J21" s="6"/>
      <c r="K21" s="6"/>
      <c r="L21" s="6"/>
      <c r="M21" s="6"/>
      <c r="N21" s="6"/>
      <c r="IT21" s="2"/>
      <c r="IU21" s="2"/>
      <c r="IV21" s="2"/>
    </row>
    <row r="22" s="10" customFormat="true" ht="6" hidden="false" customHeight="true" outlineLevel="0" collapsed="false">
      <c r="A22" s="11"/>
      <c r="B22" s="12"/>
      <c r="C22" s="13"/>
      <c r="D22" s="13"/>
      <c r="E22" s="14"/>
      <c r="F22" s="15"/>
      <c r="I22" s="6"/>
      <c r="J22" s="6"/>
      <c r="K22" s="6"/>
      <c r="L22" s="6"/>
      <c r="M22" s="6"/>
      <c r="N22" s="6"/>
      <c r="IT22" s="2"/>
      <c r="IU22" s="2"/>
      <c r="IV22" s="2"/>
    </row>
    <row r="23" customFormat="false" ht="17.4" hidden="false" customHeight="true" outlineLevel="0" collapsed="false">
      <c r="A23" s="16" t="s">
        <v>3</v>
      </c>
      <c r="B23" s="17" t="s">
        <v>4</v>
      </c>
      <c r="C23" s="18"/>
      <c r="D23" s="18"/>
      <c r="E23" s="19"/>
      <c r="F23" s="19"/>
    </row>
    <row r="24" customFormat="false" ht="28.8" hidden="false" customHeight="true" outlineLevel="0" collapsed="false">
      <c r="A24" s="20" t="s">
        <v>5</v>
      </c>
      <c r="B24" s="21" t="s">
        <v>6</v>
      </c>
      <c r="C24" s="22" t="s">
        <v>7</v>
      </c>
      <c r="D24" s="22" t="s">
        <v>8</v>
      </c>
      <c r="E24" s="23" t="s">
        <v>9</v>
      </c>
      <c r="F24" s="23" t="s">
        <v>10</v>
      </c>
      <c r="I24" s="10"/>
      <c r="J24" s="10"/>
      <c r="K24" s="10"/>
      <c r="L24" s="10"/>
      <c r="M24" s="10"/>
      <c r="N24" s="10"/>
    </row>
    <row r="25" customFormat="false" ht="307.8" hidden="false" customHeight="true" outlineLevel="0" collapsed="false">
      <c r="A25" s="24" t="n">
        <v>1</v>
      </c>
      <c r="B25" s="25" t="s">
        <v>11</v>
      </c>
      <c r="C25" s="26" t="s">
        <v>12</v>
      </c>
      <c r="D25" s="27" t="s">
        <v>13</v>
      </c>
      <c r="E25" s="28" t="n">
        <v>8339.78</v>
      </c>
      <c r="F25" s="29" t="n">
        <f aca="false">E25*D25</f>
        <v>500386.8</v>
      </c>
      <c r="I25" s="10"/>
      <c r="J25" s="10"/>
      <c r="K25" s="10"/>
      <c r="L25" s="10"/>
      <c r="M25" s="10"/>
      <c r="N25" s="10"/>
    </row>
    <row r="26" customFormat="false" ht="332.4" hidden="false" customHeight="true" outlineLevel="0" collapsed="false">
      <c r="A26" s="24"/>
      <c r="B26" s="25" t="s">
        <v>14</v>
      </c>
      <c r="C26" s="30"/>
      <c r="D26" s="27"/>
      <c r="E26" s="28"/>
      <c r="F26" s="29"/>
      <c r="I26" s="10"/>
      <c r="J26" s="10"/>
      <c r="K26" s="10"/>
      <c r="L26" s="10"/>
      <c r="M26" s="10"/>
      <c r="N26" s="10"/>
    </row>
    <row r="27" customFormat="false" ht="304.2" hidden="false" customHeight="true" outlineLevel="0" collapsed="false">
      <c r="A27" s="24"/>
      <c r="B27" s="31" t="s">
        <v>15</v>
      </c>
      <c r="C27" s="30"/>
      <c r="D27" s="27"/>
      <c r="E27" s="28"/>
      <c r="F27" s="29"/>
      <c r="I27" s="10"/>
      <c r="J27" s="10"/>
      <c r="K27" s="10"/>
      <c r="L27" s="10"/>
      <c r="M27" s="10"/>
      <c r="N27" s="10"/>
    </row>
    <row r="28" customFormat="false" ht="20.4" hidden="false" customHeight="true" outlineLevel="0" collapsed="false">
      <c r="A28" s="32"/>
      <c r="B28" s="33"/>
      <c r="C28" s="34"/>
      <c r="D28" s="35"/>
      <c r="E28" s="36" t="s">
        <v>16</v>
      </c>
      <c r="F28" s="23" t="n">
        <f aca="false">F25</f>
        <v>500386.8</v>
      </c>
      <c r="I28" s="10"/>
      <c r="J28" s="10"/>
      <c r="K28" s="10"/>
      <c r="L28" s="10"/>
      <c r="M28" s="10"/>
      <c r="N28" s="10"/>
    </row>
    <row r="29" customFormat="false" ht="21" hidden="false" customHeight="true" outlineLevel="0" collapsed="false">
      <c r="A29" s="37" t="s">
        <v>17</v>
      </c>
      <c r="B29" s="37"/>
      <c r="C29" s="37"/>
      <c r="D29" s="37"/>
      <c r="E29" s="37"/>
      <c r="F29" s="37"/>
    </row>
    <row r="30" customFormat="false" ht="24.6" hidden="false" customHeight="true" outlineLevel="0" collapsed="false">
      <c r="A30" s="38" t="s">
        <v>18</v>
      </c>
      <c r="B30" s="38"/>
      <c r="C30" s="22" t="s">
        <v>7</v>
      </c>
      <c r="D30" s="22" t="s">
        <v>19</v>
      </c>
      <c r="E30" s="23" t="s">
        <v>20</v>
      </c>
      <c r="F30" s="23" t="s">
        <v>21</v>
      </c>
    </row>
    <row r="31" customFormat="false" ht="17.4" hidden="false" customHeight="true" outlineLevel="0" collapsed="false">
      <c r="A31" s="39" t="s">
        <v>22</v>
      </c>
      <c r="B31" s="39"/>
      <c r="C31" s="26" t="s">
        <v>12</v>
      </c>
      <c r="D31" s="40" t="s">
        <v>13</v>
      </c>
      <c r="E31" s="29" t="n">
        <v>137.24</v>
      </c>
      <c r="F31" s="29" t="n">
        <f aca="false">E31*D31</f>
        <v>8234.4</v>
      </c>
    </row>
    <row r="32" customFormat="false" ht="17.4" hidden="false" customHeight="true" outlineLevel="0" collapsed="false">
      <c r="A32" s="41" t="s">
        <v>23</v>
      </c>
      <c r="B32" s="41"/>
      <c r="C32" s="26" t="s">
        <v>12</v>
      </c>
      <c r="D32" s="40" t="s">
        <v>13</v>
      </c>
      <c r="E32" s="29" t="n">
        <v>137.24</v>
      </c>
      <c r="F32" s="29" t="n">
        <f aca="false">E32*D32</f>
        <v>8234.4</v>
      </c>
    </row>
    <row r="33" customFormat="false" ht="17.4" hidden="false" customHeight="true" outlineLevel="0" collapsed="false">
      <c r="A33" s="41" t="s">
        <v>24</v>
      </c>
      <c r="B33" s="41"/>
      <c r="C33" s="26" t="s">
        <v>12</v>
      </c>
      <c r="D33" s="40" t="s">
        <v>13</v>
      </c>
      <c r="E33" s="29" t="n">
        <v>147.44</v>
      </c>
      <c r="F33" s="29" t="n">
        <f aca="false">E33*D33</f>
        <v>8846.4</v>
      </c>
    </row>
    <row r="34" customFormat="false" ht="17.4" hidden="false" customHeight="true" outlineLevel="0" collapsed="false">
      <c r="A34" s="41" t="s">
        <v>25</v>
      </c>
      <c r="B34" s="41"/>
      <c r="C34" s="26" t="s">
        <v>12</v>
      </c>
      <c r="D34" s="40" t="s">
        <v>13</v>
      </c>
      <c r="E34" s="29" t="n">
        <v>140</v>
      </c>
      <c r="F34" s="29" t="n">
        <f aca="false">E34*D34</f>
        <v>8400</v>
      </c>
    </row>
    <row r="35" customFormat="false" ht="17.4" hidden="false" customHeight="true" outlineLevel="0" collapsed="false">
      <c r="A35" s="41" t="s">
        <v>26</v>
      </c>
      <c r="B35" s="41"/>
      <c r="C35" s="26" t="s">
        <v>12</v>
      </c>
      <c r="D35" s="40" t="s">
        <v>13</v>
      </c>
      <c r="E35" s="29" t="n">
        <v>193.6</v>
      </c>
      <c r="F35" s="29" t="n">
        <f aca="false">E35*D35</f>
        <v>11616</v>
      </c>
    </row>
    <row r="36" customFormat="false" ht="19.35" hidden="false" customHeight="false" outlineLevel="0" collapsed="false">
      <c r="A36" s="42" t="s">
        <v>27</v>
      </c>
      <c r="B36" s="42"/>
      <c r="C36" s="42"/>
      <c r="D36" s="42"/>
      <c r="E36" s="42"/>
      <c r="F36" s="23" t="n">
        <f aca="false">SUM(F31:F35)</f>
        <v>45331.2</v>
      </c>
    </row>
    <row r="37" customFormat="false" ht="19.35" hidden="false" customHeight="false" outlineLevel="0" collapsed="false">
      <c r="A37" s="43"/>
      <c r="B37" s="44"/>
      <c r="C37" s="45"/>
      <c r="D37" s="45"/>
      <c r="E37" s="46"/>
      <c r="F37" s="47"/>
    </row>
    <row r="38" customFormat="false" ht="17.4" hidden="false" customHeight="true" outlineLevel="0" collapsed="false">
      <c r="A38" s="16" t="s">
        <v>3</v>
      </c>
      <c r="B38" s="48" t="s">
        <v>28</v>
      </c>
      <c r="C38" s="48"/>
      <c r="D38" s="48"/>
      <c r="E38" s="48"/>
      <c r="F38" s="48"/>
    </row>
    <row r="39" customFormat="false" ht="27" hidden="false" customHeight="true" outlineLevel="0" collapsed="false">
      <c r="A39" s="20" t="s">
        <v>5</v>
      </c>
      <c r="B39" s="21" t="s">
        <v>29</v>
      </c>
      <c r="C39" s="22" t="s">
        <v>7</v>
      </c>
      <c r="D39" s="22" t="s">
        <v>8</v>
      </c>
      <c r="E39" s="23" t="s">
        <v>9</v>
      </c>
      <c r="F39" s="23" t="s">
        <v>10</v>
      </c>
    </row>
    <row r="40" customFormat="false" ht="235.2" hidden="false" customHeight="true" outlineLevel="0" collapsed="false">
      <c r="A40" s="24" t="s">
        <v>30</v>
      </c>
      <c r="B40" s="49" t="s">
        <v>31</v>
      </c>
      <c r="C40" s="26" t="s">
        <v>12</v>
      </c>
      <c r="D40" s="27" t="s">
        <v>13</v>
      </c>
      <c r="E40" s="28" t="n">
        <v>3167</v>
      </c>
      <c r="F40" s="29" t="n">
        <f aca="false">E40*D40</f>
        <v>190020</v>
      </c>
    </row>
    <row r="41" customFormat="false" ht="19.2" hidden="false" customHeight="true" outlineLevel="0" collapsed="false">
      <c r="A41" s="50" t="s">
        <v>32</v>
      </c>
      <c r="B41" s="50"/>
      <c r="C41" s="50"/>
      <c r="D41" s="50"/>
      <c r="E41" s="50"/>
      <c r="F41" s="23" t="n">
        <f aca="false">F40</f>
        <v>190020</v>
      </c>
    </row>
    <row r="42" customFormat="false" ht="17.4" hidden="false" customHeight="true" outlineLevel="0" collapsed="false">
      <c r="A42" s="37" t="s">
        <v>17</v>
      </c>
      <c r="B42" s="37"/>
      <c r="C42" s="37"/>
      <c r="D42" s="37"/>
      <c r="E42" s="37"/>
      <c r="F42" s="37"/>
    </row>
    <row r="43" customFormat="false" ht="21.6" hidden="false" customHeight="true" outlineLevel="0" collapsed="false">
      <c r="A43" s="38" t="s">
        <v>18</v>
      </c>
      <c r="B43" s="38"/>
      <c r="C43" s="22" t="s">
        <v>7</v>
      </c>
      <c r="D43" s="22" t="s">
        <v>19</v>
      </c>
      <c r="E43" s="23" t="s">
        <v>20</v>
      </c>
      <c r="F43" s="23" t="s">
        <v>21</v>
      </c>
    </row>
    <row r="44" customFormat="false" ht="17.4" hidden="false" customHeight="true" outlineLevel="0" collapsed="false">
      <c r="A44" s="41" t="s">
        <v>33</v>
      </c>
      <c r="B44" s="41"/>
      <c r="C44" s="26" t="s">
        <v>12</v>
      </c>
      <c r="D44" s="40" t="s">
        <v>13</v>
      </c>
      <c r="E44" s="29" t="n">
        <v>211.13</v>
      </c>
      <c r="F44" s="29" t="n">
        <f aca="false">E44*D44</f>
        <v>12667.8</v>
      </c>
    </row>
    <row r="45" customFormat="false" ht="17.4" hidden="false" customHeight="true" outlineLevel="0" collapsed="false">
      <c r="A45" s="41" t="s">
        <v>24</v>
      </c>
      <c r="B45" s="41"/>
      <c r="C45" s="26" t="s">
        <v>12</v>
      </c>
      <c r="D45" s="40" t="s">
        <v>13</v>
      </c>
      <c r="E45" s="29" t="n">
        <v>147.44</v>
      </c>
      <c r="F45" s="29" t="n">
        <f aca="false">E45*D45</f>
        <v>8846.4</v>
      </c>
    </row>
    <row r="46" customFormat="false" ht="17.4" hidden="false" customHeight="true" outlineLevel="0" collapsed="false">
      <c r="A46" s="41" t="s">
        <v>25</v>
      </c>
      <c r="B46" s="41"/>
      <c r="C46" s="26" t="s">
        <v>12</v>
      </c>
      <c r="D46" s="40" t="s">
        <v>13</v>
      </c>
      <c r="E46" s="29" t="n">
        <v>140</v>
      </c>
      <c r="F46" s="29" t="n">
        <f aca="false">E46*D46</f>
        <v>8400</v>
      </c>
    </row>
    <row r="47" customFormat="false" ht="19.35" hidden="false" customHeight="false" outlineLevel="0" collapsed="false">
      <c r="A47" s="42" t="s">
        <v>27</v>
      </c>
      <c r="B47" s="42"/>
      <c r="C47" s="42"/>
      <c r="D47" s="42"/>
      <c r="E47" s="42"/>
      <c r="F47" s="23" t="n">
        <f aca="false">SUM(F44:F46)</f>
        <v>29914.2</v>
      </c>
    </row>
    <row r="48" customFormat="false" ht="34.8" hidden="false" customHeight="true" outlineLevel="0" collapsed="false">
      <c r="A48" s="51" t="s">
        <v>34</v>
      </c>
      <c r="B48" s="51"/>
      <c r="C48" s="51"/>
      <c r="D48" s="51"/>
      <c r="E48" s="51"/>
      <c r="F48" s="52" t="n">
        <f aca="false">F47+F41+F36+F28</f>
        <v>765652.2</v>
      </c>
    </row>
  </sheetData>
  <mergeCells count="20">
    <mergeCell ref="A1:F10"/>
    <mergeCell ref="A11:F20"/>
    <mergeCell ref="A21:F21"/>
    <mergeCell ref="A29:F29"/>
    <mergeCell ref="A30:B30"/>
    <mergeCell ref="A31:B31"/>
    <mergeCell ref="A32:B32"/>
    <mergeCell ref="A33:B33"/>
    <mergeCell ref="A34:B34"/>
    <mergeCell ref="A35:B35"/>
    <mergeCell ref="A36:E36"/>
    <mergeCell ref="B38:F38"/>
    <mergeCell ref="A41:E41"/>
    <mergeCell ref="A42:F42"/>
    <mergeCell ref="A43:B43"/>
    <mergeCell ref="A44:B44"/>
    <mergeCell ref="A45:B45"/>
    <mergeCell ref="A46:B46"/>
    <mergeCell ref="A47:E47"/>
    <mergeCell ref="A48:E48"/>
  </mergeCells>
  <printOptions headings="false" gridLines="false" gridLinesSet="true" horizontalCentered="true" verticalCentered="false"/>
  <pageMargins left="0.7875" right="0.433333333333333" top="0.540277777777778" bottom="0.827777777777778" header="0.511805555555555" footer="0.590277777777778"/>
  <pageSetup paperSize="9" scale="49" firstPageNumber="0" fitToWidth="1" fitToHeight="1" pageOrder="downThenOver" orientation="landscape" blackAndWhite="false" draft="false" cellComments="none" useFirstPageNumber="false" horizontalDpi="300" verticalDpi="300" copies="1"/>
  <headerFooter differentFirst="false" differentOddEven="false">
    <oddHeader/>
    <oddFooter>&amp;CPágina &amp;P</oddFooter>
  </headerFooter>
  <drawing r:id="rId1"/>
</worksheet>
</file>

<file path=docProps/app.xml><?xml version="1.0" encoding="utf-8"?>
<Properties xmlns="http://schemas.openxmlformats.org/officeDocument/2006/extended-properties" xmlns:vt="http://schemas.openxmlformats.org/officeDocument/2006/docPropsVTypes">
  <Template/>
  <TotalTime>25</TotalTime>
  <Application>LibreOffice/7.0.6.2$Windows_X86_64 LibreOffice_project/144abb84a525d8e30c9dbbefa69cbbf2d8d4ae3b</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2019-01-16T11:23:45Z</dcterms:created>
  <dc:creator>DG PRODUÇÕES</dc:creator>
  <dc:description/>
  <dc:language>pt-BR</dc:language>
  <cp:lastModifiedBy/>
  <cp:lastPrinted>2025-01-06T15:41:06Z</cp:lastPrinted>
  <dcterms:modified xsi:type="dcterms:W3CDTF">2025-01-06T15:43:35Z</dcterms:modified>
  <cp:revision>6</cp:revision>
  <dc:subject/>
  <dc:title/>
</cp:coreProperties>
</file>